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<sst xmlns="http://schemas.openxmlformats.org/spreadsheetml/2006/main" count="90" uniqueCount="88">
  <si>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</si>
  <si>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</si>
  <si>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</si>
  <si>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</si>
  <si>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</si>
  <si>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</si>
  <si>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</si>
  <si>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</si>
  <si>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</si>
  <si>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</si>
  <si>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</si>
  <si>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</si>
  <si>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</si>
  <si>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</si>
  <si>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</si>
  <si>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</si>
  <si>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</si>
  <si>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</si>
  <si>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</si>
  <si>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</si>
  <si>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</si>
  <si>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</si>
  <si>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</si>
  <si>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</si>
  <si>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</si>
  <si>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</si>
  <si>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</si>
  <si>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</si>
  <si>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</si>
  <si>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</si>
  <si>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</si>
  <si>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</si>
  <si>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</si>
  <si>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</si>
  <si>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</si>
  <si>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</si>
  <si>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</si>
  <si>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</si>
  <si>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</si>
  <si>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</si>
  <si>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</si>
  <si>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</si>
  <si>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</si>
  <si>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</si>
  <si>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</si>
  <si>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</si>
  <si>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</si>
  <si>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</si>
  <si>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</si>
  <si>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</si>
  <si>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</si>
  <si>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</si>
  <si>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22012500</t>
  </si>
  <si>
    <t>Плата за надання інших адміністративних послуг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</si>
  <si>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</si>
  <si>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</si>
  <si>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</si>
  <si>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</si>
  <si>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24060300</t>
  </si>
  <si>
    <t>Інші надходження  </t>
  </si>
  <si>
    <t>25010100</t>
  </si>
  <si>
    <t>Плата за послуги, що надаються бюджетними установами згідно з їх основною діяльністю 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</si>
  <si>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</si>
  <si>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</si>
  <si>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</si>
  <si>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</si>
  <si>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</si>
  <si>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</si>
  <si>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</si>
  <si>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</si>
  <si>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</si>
  <si>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</si>
  <si>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</si>
  <si>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</si>
  <si>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</si>
  <si>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</si>
  <si>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</si>
  <si>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</si>
  <si>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</si>
  <si>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</si>
  <si>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</si>
  <si>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</si>
  <si>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</si>
  <si>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</si>
  <si>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</si>
  <si>
    <t>територіальної громади за 2021 рік</t>
  </si>
  <si>
    <t xml:space="preserve">                Доходна частина бюджету Рафалівської селищної </t>
  </si>
  <si>
    <t xml:space="preserve">                                                                                 загальний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</si>
</sst>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"/>
  <sheetViews>
    <sheetView tabSelected="1" topLeftCell="B25" workbookViewId="0">
      <selection activeCell="K7" sqref="K7"/>
    </sheetView>
  </sheetViews>
  <sheetFormatPr defaultRowHeight="12.75" x14ac:dyDescent="0.2"/>
  <cols>
    <col min="1" max="1" width="0" hidden="1" customWidth="1"/>
    <col min="2" max="2" width="12.28515625" customWidth="1"/>
    <col min="3" max="3" width="50.5703125" style="7" customWidth="1"/>
    <col min="4" max="4" width="16" style="4" hidden="1" customWidth="1"/>
    <col min="5" max="5" width="16" style="4" customWidth="1"/>
    <col min="6" max="6" width="0.140625" style="4" customWidth="1"/>
    <col min="7" max="7" width="12.28515625" style="4" bestFit="1" customWidth="1"/>
    <col min="8" max="8" width="11.28515625" style="4" bestFit="1" customWidth="1"/>
    <col min="9" max="9" width="9.28515625" style="4" bestFit="1" customWidth="1"/>
  </cols>
  <sheetData>
    <row r="2" spans="1:9" x14ac:dyDescent="0.2">
      <c r="B2" s="1"/>
      <c r="C2" s="8"/>
      <c r="D2" s="5"/>
      <c r="E2" s="5"/>
      <c r="F2" s="5"/>
      <c r="G2" s="5"/>
      <c r="H2" s="5"/>
      <c r="I2" s="5"/>
    </row>
    <row r="3" spans="1:9" ht="23.25" x14ac:dyDescent="0.35">
      <c r="B3" s="2" t="s">
        <v>86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8"/>
      <c r="D4" s="5"/>
      <c r="E4" s="5"/>
      <c r="F4" s="5"/>
      <c r="G4" s="5"/>
      <c r="H4" s="5"/>
      <c r="I4" s="5"/>
    </row>
    <row r="5" spans="1:9" ht="23.25" x14ac:dyDescent="0.35">
      <c r="B5" s="2" t="s">
        <v>85</v>
      </c>
      <c r="C5" s="2"/>
      <c r="D5" s="2"/>
      <c r="E5" s="2"/>
      <c r="F5" s="2"/>
      <c r="G5" s="2"/>
      <c r="H5" s="2"/>
      <c r="I5" s="2"/>
    </row>
    <row r="6" spans="1:9" x14ac:dyDescent="0.2">
      <c r="C6" s="7" t="s">
        <v>87</v>
      </c>
      <c r="D6" s="6"/>
      <c r="I6" s="4" t="s">
        <v>0</v>
      </c>
    </row>
    <row r="7" spans="1:9" ht="28.5" customHeight="1" x14ac:dyDescent="0.2">
      <c r="A7" s="9"/>
      <c r="B7" s="10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12" t="s">
        <v>7</v>
      </c>
      <c r="I7" s="12" t="s">
        <v>8</v>
      </c>
    </row>
    <row r="8" spans="1:9" ht="38.25" x14ac:dyDescent="0.2">
      <c r="A8" s="13">
        <v>0</v>
      </c>
      <c r="B8" s="13" t="s">
        <v>9</v>
      </c>
      <c r="C8" s="14" t="s">
        <v>10</v>
      </c>
      <c r="D8" s="15">
        <v>6975000</v>
      </c>
      <c r="E8" s="15">
        <v>8815780.2300000004</v>
      </c>
      <c r="F8" s="15">
        <v>8815780.2300000004</v>
      </c>
      <c r="G8" s="15">
        <v>9511708.1500000004</v>
      </c>
      <c r="H8" s="16">
        <f t="shared" ref="H8:H46" si="0">G8-F8</f>
        <v>695927.91999999993</v>
      </c>
      <c r="I8" s="16">
        <f t="shared" ref="I8:I46" si="1">IF(F8=0,0,G8/F8*100)</f>
        <v>107.89411602652893</v>
      </c>
    </row>
    <row r="9" spans="1:9" ht="63.75" x14ac:dyDescent="0.2">
      <c r="A9" s="13">
        <v>0</v>
      </c>
      <c r="B9" s="13" t="s">
        <v>11</v>
      </c>
      <c r="C9" s="14" t="s">
        <v>12</v>
      </c>
      <c r="D9" s="15">
        <v>0</v>
      </c>
      <c r="E9" s="15">
        <v>261811</v>
      </c>
      <c r="F9" s="15">
        <v>261811</v>
      </c>
      <c r="G9" s="15">
        <v>326968.42</v>
      </c>
      <c r="H9" s="16">
        <f t="shared" si="0"/>
        <v>65157.419999999984</v>
      </c>
      <c r="I9" s="16">
        <f t="shared" si="1"/>
        <v>124.88719725298019</v>
      </c>
    </row>
    <row r="10" spans="1:9" ht="38.25" x14ac:dyDescent="0.2">
      <c r="A10" s="13">
        <v>0</v>
      </c>
      <c r="B10" s="13" t="s">
        <v>13</v>
      </c>
      <c r="C10" s="14" t="s">
        <v>14</v>
      </c>
      <c r="D10" s="15">
        <v>0</v>
      </c>
      <c r="E10" s="15">
        <v>19351</v>
      </c>
      <c r="F10" s="15">
        <v>19351</v>
      </c>
      <c r="G10" s="15">
        <v>82689.929999999993</v>
      </c>
      <c r="H10" s="16">
        <f t="shared" si="0"/>
        <v>63338.929999999993</v>
      </c>
      <c r="I10" s="16">
        <f t="shared" si="1"/>
        <v>427.31605601777682</v>
      </c>
    </row>
    <row r="11" spans="1:9" ht="38.25" x14ac:dyDescent="0.2">
      <c r="A11" s="13">
        <v>0</v>
      </c>
      <c r="B11" s="13" t="s">
        <v>15</v>
      </c>
      <c r="C11" s="14" t="s">
        <v>16</v>
      </c>
      <c r="D11" s="15">
        <v>0</v>
      </c>
      <c r="E11" s="15">
        <v>600</v>
      </c>
      <c r="F11" s="15">
        <v>600</v>
      </c>
      <c r="G11" s="15">
        <v>-5424.74</v>
      </c>
      <c r="H11" s="16">
        <f t="shared" si="0"/>
        <v>-6024.74</v>
      </c>
      <c r="I11" s="16">
        <f t="shared" si="1"/>
        <v>-904.12333333333322</v>
      </c>
    </row>
    <row r="12" spans="1:9" ht="38.25" x14ac:dyDescent="0.2">
      <c r="A12" s="13">
        <v>0</v>
      </c>
      <c r="B12" s="13" t="s">
        <v>17</v>
      </c>
      <c r="C12" s="14" t="s">
        <v>18</v>
      </c>
      <c r="D12" s="15">
        <v>0</v>
      </c>
      <c r="E12" s="15">
        <v>288937</v>
      </c>
      <c r="F12" s="15">
        <v>288937</v>
      </c>
      <c r="G12" s="15">
        <v>425312.13</v>
      </c>
      <c r="H12" s="16">
        <f t="shared" si="0"/>
        <v>136375.13</v>
      </c>
      <c r="I12" s="16">
        <f t="shared" si="1"/>
        <v>147.1989153344847</v>
      </c>
    </row>
    <row r="13" spans="1:9" ht="51" x14ac:dyDescent="0.2">
      <c r="A13" s="13">
        <v>0</v>
      </c>
      <c r="B13" s="13" t="s">
        <v>19</v>
      </c>
      <c r="C13" s="14" t="s">
        <v>20</v>
      </c>
      <c r="D13" s="15">
        <v>412000</v>
      </c>
      <c r="E13" s="15">
        <v>412000</v>
      </c>
      <c r="F13" s="15">
        <v>412000</v>
      </c>
      <c r="G13" s="15">
        <v>457129.85</v>
      </c>
      <c r="H13" s="16">
        <f t="shared" si="0"/>
        <v>45129.849999999977</v>
      </c>
      <c r="I13" s="16">
        <f t="shared" si="1"/>
        <v>110.95384708737863</v>
      </c>
    </row>
    <row r="14" spans="1:9" ht="25.5" x14ac:dyDescent="0.2">
      <c r="A14" s="13">
        <v>0</v>
      </c>
      <c r="B14" s="13" t="s">
        <v>21</v>
      </c>
      <c r="C14" s="14" t="s">
        <v>22</v>
      </c>
      <c r="D14" s="15">
        <v>0</v>
      </c>
      <c r="E14" s="15">
        <v>721</v>
      </c>
      <c r="F14" s="15">
        <v>721</v>
      </c>
      <c r="G14" s="15">
        <v>1295.6600000000001</v>
      </c>
      <c r="H14" s="16">
        <f t="shared" si="0"/>
        <v>574.66000000000008</v>
      </c>
      <c r="I14" s="16">
        <f t="shared" si="1"/>
        <v>179.70319001386963</v>
      </c>
    </row>
    <row r="15" spans="1:9" x14ac:dyDescent="0.2">
      <c r="A15" s="13">
        <v>0</v>
      </c>
      <c r="B15" s="13" t="s">
        <v>23</v>
      </c>
      <c r="C15" s="14" t="s">
        <v>24</v>
      </c>
      <c r="D15" s="15">
        <v>450000</v>
      </c>
      <c r="E15" s="15">
        <v>450000</v>
      </c>
      <c r="F15" s="15">
        <v>450000</v>
      </c>
      <c r="G15" s="15">
        <v>510503</v>
      </c>
      <c r="H15" s="16">
        <f t="shared" si="0"/>
        <v>60503</v>
      </c>
      <c r="I15" s="16">
        <f t="shared" si="1"/>
        <v>113.4451111111111</v>
      </c>
    </row>
    <row r="16" spans="1:9" x14ac:dyDescent="0.2">
      <c r="A16" s="13">
        <v>0</v>
      </c>
      <c r="B16" s="13" t="s">
        <v>25</v>
      </c>
      <c r="C16" s="14" t="s">
        <v>24</v>
      </c>
      <c r="D16" s="15">
        <v>1550000</v>
      </c>
      <c r="E16" s="15">
        <v>1550000</v>
      </c>
      <c r="F16" s="15">
        <v>1550000</v>
      </c>
      <c r="G16" s="15">
        <v>1734469.92</v>
      </c>
      <c r="H16" s="16">
        <f t="shared" si="0"/>
        <v>184469.91999999993</v>
      </c>
      <c r="I16" s="16">
        <f t="shared" si="1"/>
        <v>111.90128516129032</v>
      </c>
    </row>
    <row r="17" spans="1:9" ht="25.5" x14ac:dyDescent="0.2">
      <c r="A17" s="13">
        <v>0</v>
      </c>
      <c r="B17" s="13" t="s">
        <v>26</v>
      </c>
      <c r="C17" s="14" t="s">
        <v>27</v>
      </c>
      <c r="D17" s="15">
        <v>279000</v>
      </c>
      <c r="E17" s="15">
        <v>283000</v>
      </c>
      <c r="F17" s="15">
        <v>283000</v>
      </c>
      <c r="G17" s="15">
        <v>307852.89</v>
      </c>
      <c r="H17" s="16">
        <f t="shared" si="0"/>
        <v>24852.890000000014</v>
      </c>
      <c r="I17" s="16">
        <f t="shared" si="1"/>
        <v>108.78193992932863</v>
      </c>
    </row>
    <row r="18" spans="1:9" ht="38.25" x14ac:dyDescent="0.2">
      <c r="A18" s="13">
        <v>0</v>
      </c>
      <c r="B18" s="13" t="s">
        <v>28</v>
      </c>
      <c r="C18" s="14" t="s">
        <v>29</v>
      </c>
      <c r="D18" s="15">
        <v>33200</v>
      </c>
      <c r="E18" s="15">
        <v>99200</v>
      </c>
      <c r="F18" s="15">
        <v>99200</v>
      </c>
      <c r="G18" s="15">
        <v>106748.89</v>
      </c>
      <c r="H18" s="16">
        <f t="shared" si="0"/>
        <v>7548.8899999999994</v>
      </c>
      <c r="I18" s="16">
        <f t="shared" si="1"/>
        <v>107.6097681451613</v>
      </c>
    </row>
    <row r="19" spans="1:9" ht="38.25" x14ac:dyDescent="0.2">
      <c r="A19" s="13">
        <v>0</v>
      </c>
      <c r="B19" s="13" t="s">
        <v>30</v>
      </c>
      <c r="C19" s="14" t="s">
        <v>31</v>
      </c>
      <c r="D19" s="15">
        <v>290500</v>
      </c>
      <c r="E19" s="15">
        <v>290500</v>
      </c>
      <c r="F19" s="15">
        <v>290500</v>
      </c>
      <c r="G19" s="15">
        <v>173068.22</v>
      </c>
      <c r="H19" s="16">
        <f t="shared" si="0"/>
        <v>-117431.78</v>
      </c>
      <c r="I19" s="16">
        <f t="shared" si="1"/>
        <v>59.575979345955254</v>
      </c>
    </row>
    <row r="20" spans="1:9" ht="38.25" x14ac:dyDescent="0.2">
      <c r="A20" s="13">
        <v>0</v>
      </c>
      <c r="B20" s="13" t="s">
        <v>32</v>
      </c>
      <c r="C20" s="14" t="s">
        <v>33</v>
      </c>
      <c r="D20" s="15">
        <v>164000</v>
      </c>
      <c r="E20" s="15">
        <v>194000</v>
      </c>
      <c r="F20" s="15">
        <v>194000</v>
      </c>
      <c r="G20" s="15">
        <v>175593.46</v>
      </c>
      <c r="H20" s="16">
        <f t="shared" si="0"/>
        <v>-18406.540000000008</v>
      </c>
      <c r="I20" s="16">
        <f t="shared" si="1"/>
        <v>90.512092783505153</v>
      </c>
    </row>
    <row r="21" spans="1:9" x14ac:dyDescent="0.2">
      <c r="A21" s="13">
        <v>0</v>
      </c>
      <c r="B21" s="13" t="s">
        <v>34</v>
      </c>
      <c r="C21" s="14" t="s">
        <v>35</v>
      </c>
      <c r="D21" s="15">
        <v>1216000</v>
      </c>
      <c r="E21" s="15">
        <v>1376000</v>
      </c>
      <c r="F21" s="15">
        <v>1376000</v>
      </c>
      <c r="G21" s="15">
        <v>1508164.95</v>
      </c>
      <c r="H21" s="16">
        <f t="shared" si="0"/>
        <v>132164.94999999995</v>
      </c>
      <c r="I21" s="16">
        <f t="shared" si="1"/>
        <v>109.60501090116279</v>
      </c>
    </row>
    <row r="22" spans="1:9" x14ac:dyDescent="0.2">
      <c r="A22" s="13">
        <v>0</v>
      </c>
      <c r="B22" s="13" t="s">
        <v>36</v>
      </c>
      <c r="C22" s="14" t="s">
        <v>37</v>
      </c>
      <c r="D22" s="15">
        <v>152500</v>
      </c>
      <c r="E22" s="15">
        <v>469682</v>
      </c>
      <c r="F22" s="15">
        <v>469682</v>
      </c>
      <c r="G22" s="15">
        <v>513015.91</v>
      </c>
      <c r="H22" s="16">
        <f t="shared" si="0"/>
        <v>43333.909999999974</v>
      </c>
      <c r="I22" s="16">
        <f t="shared" si="1"/>
        <v>109.2262232744708</v>
      </c>
    </row>
    <row r="23" spans="1:9" x14ac:dyDescent="0.2">
      <c r="A23" s="13">
        <v>0</v>
      </c>
      <c r="B23" s="13" t="s">
        <v>38</v>
      </c>
      <c r="C23" s="14" t="s">
        <v>39</v>
      </c>
      <c r="D23" s="15">
        <v>56000</v>
      </c>
      <c r="E23" s="15">
        <v>104000</v>
      </c>
      <c r="F23" s="15">
        <v>104000</v>
      </c>
      <c r="G23" s="15">
        <v>134005.57999999999</v>
      </c>
      <c r="H23" s="16">
        <f t="shared" si="0"/>
        <v>30005.579999999987</v>
      </c>
      <c r="I23" s="16">
        <f t="shared" si="1"/>
        <v>128.85151923076924</v>
      </c>
    </row>
    <row r="24" spans="1:9" x14ac:dyDescent="0.2">
      <c r="A24" s="13">
        <v>0</v>
      </c>
      <c r="B24" s="13" t="s">
        <v>40</v>
      </c>
      <c r="C24" s="14" t="s">
        <v>41</v>
      </c>
      <c r="D24" s="15">
        <v>56000</v>
      </c>
      <c r="E24" s="15">
        <v>71000</v>
      </c>
      <c r="F24" s="15">
        <v>71000</v>
      </c>
      <c r="G24" s="15">
        <v>90978.01</v>
      </c>
      <c r="H24" s="16">
        <f t="shared" si="0"/>
        <v>19978.009999999995</v>
      </c>
      <c r="I24" s="16">
        <f t="shared" si="1"/>
        <v>128.13804225352112</v>
      </c>
    </row>
    <row r="25" spans="1:9" x14ac:dyDescent="0.2">
      <c r="A25" s="13">
        <v>0</v>
      </c>
      <c r="B25" s="13" t="s">
        <v>42</v>
      </c>
      <c r="C25" s="14" t="s">
        <v>43</v>
      </c>
      <c r="D25" s="15">
        <v>420000</v>
      </c>
      <c r="E25" s="15">
        <v>470000</v>
      </c>
      <c r="F25" s="15">
        <v>470000</v>
      </c>
      <c r="G25" s="15">
        <v>572813.64</v>
      </c>
      <c r="H25" s="16">
        <f t="shared" si="0"/>
        <v>102813.64000000001</v>
      </c>
      <c r="I25" s="16">
        <f t="shared" si="1"/>
        <v>121.87524255319148</v>
      </c>
    </row>
    <row r="26" spans="1:9" x14ac:dyDescent="0.2">
      <c r="A26" s="13">
        <v>0</v>
      </c>
      <c r="B26" s="13" t="s">
        <v>44</v>
      </c>
      <c r="C26" s="14" t="s">
        <v>45</v>
      </c>
      <c r="D26" s="15">
        <v>1030000</v>
      </c>
      <c r="E26" s="15">
        <v>1545000</v>
      </c>
      <c r="F26" s="15">
        <v>1545000</v>
      </c>
      <c r="G26" s="15">
        <v>1643089.29</v>
      </c>
      <c r="H26" s="16">
        <f t="shared" si="0"/>
        <v>98089.290000000037</v>
      </c>
      <c r="I26" s="16">
        <f t="shared" si="1"/>
        <v>106.34882135922329</v>
      </c>
    </row>
    <row r="27" spans="1:9" ht="51" x14ac:dyDescent="0.2">
      <c r="A27" s="13">
        <v>0</v>
      </c>
      <c r="B27" s="13" t="s">
        <v>46</v>
      </c>
      <c r="C27" s="14" t="s">
        <v>47</v>
      </c>
      <c r="D27" s="15">
        <v>0</v>
      </c>
      <c r="E27" s="15">
        <v>46671</v>
      </c>
      <c r="F27" s="15">
        <v>46671</v>
      </c>
      <c r="G27" s="15">
        <v>46689.04</v>
      </c>
      <c r="H27" s="16">
        <f t="shared" si="0"/>
        <v>18.040000000000873</v>
      </c>
      <c r="I27" s="16">
        <f t="shared" si="1"/>
        <v>100.03865355359861</v>
      </c>
    </row>
    <row r="28" spans="1:9" x14ac:dyDescent="0.2">
      <c r="A28" s="13">
        <v>0</v>
      </c>
      <c r="B28" s="13" t="s">
        <v>48</v>
      </c>
      <c r="C28" s="14" t="s">
        <v>49</v>
      </c>
      <c r="D28" s="15">
        <v>0</v>
      </c>
      <c r="E28" s="15">
        <v>21233</v>
      </c>
      <c r="F28" s="15">
        <v>21233</v>
      </c>
      <c r="G28" s="15">
        <v>23443</v>
      </c>
      <c r="H28" s="16">
        <f t="shared" si="0"/>
        <v>2210</v>
      </c>
      <c r="I28" s="16">
        <f t="shared" si="1"/>
        <v>110.40832666132907</v>
      </c>
    </row>
    <row r="29" spans="1:9" ht="38.25" x14ac:dyDescent="0.2">
      <c r="A29" s="13">
        <v>0</v>
      </c>
      <c r="B29" s="13" t="s">
        <v>50</v>
      </c>
      <c r="C29" s="14" t="s">
        <v>51</v>
      </c>
      <c r="D29" s="15">
        <v>0</v>
      </c>
      <c r="E29" s="15">
        <v>31890</v>
      </c>
      <c r="F29" s="15">
        <v>31890</v>
      </c>
      <c r="G29" s="15">
        <v>39430.379999999997</v>
      </c>
      <c r="H29" s="16">
        <f t="shared" si="0"/>
        <v>7540.3799999999974</v>
      </c>
      <c r="I29" s="16">
        <f t="shared" si="1"/>
        <v>123.64496707431796</v>
      </c>
    </row>
    <row r="30" spans="1:9" x14ac:dyDescent="0.2">
      <c r="A30" s="13">
        <v>0</v>
      </c>
      <c r="B30" s="13" t="s">
        <v>52</v>
      </c>
      <c r="C30" s="14" t="s">
        <v>53</v>
      </c>
      <c r="D30" s="15">
        <v>10000</v>
      </c>
      <c r="E30" s="15">
        <v>10000</v>
      </c>
      <c r="F30" s="15">
        <v>10000</v>
      </c>
      <c r="G30" s="15">
        <v>8934.7000000000007</v>
      </c>
      <c r="H30" s="16">
        <f t="shared" si="0"/>
        <v>-1065.2999999999993</v>
      </c>
      <c r="I30" s="16">
        <f t="shared" si="1"/>
        <v>89.347000000000008</v>
      </c>
    </row>
    <row r="31" spans="1:9" ht="38.25" x14ac:dyDescent="0.2">
      <c r="A31" s="13">
        <v>0</v>
      </c>
      <c r="B31" s="13" t="s">
        <v>54</v>
      </c>
      <c r="C31" s="14" t="s">
        <v>55</v>
      </c>
      <c r="D31" s="15">
        <v>4700</v>
      </c>
      <c r="E31" s="15">
        <v>4700</v>
      </c>
      <c r="F31" s="15">
        <v>4700</v>
      </c>
      <c r="G31" s="15">
        <v>8728.68</v>
      </c>
      <c r="H31" s="16">
        <f t="shared" si="0"/>
        <v>4028.6800000000003</v>
      </c>
      <c r="I31" s="16">
        <f t="shared" si="1"/>
        <v>185.71659574468086</v>
      </c>
    </row>
    <row r="32" spans="1:9" ht="38.25" x14ac:dyDescent="0.2">
      <c r="A32" s="13">
        <v>0</v>
      </c>
      <c r="B32" s="13" t="s">
        <v>56</v>
      </c>
      <c r="C32" s="14" t="s">
        <v>57</v>
      </c>
      <c r="D32" s="15">
        <v>1800</v>
      </c>
      <c r="E32" s="15">
        <v>1800</v>
      </c>
      <c r="F32" s="15">
        <v>1800</v>
      </c>
      <c r="G32" s="15">
        <v>266.32</v>
      </c>
      <c r="H32" s="16">
        <f t="shared" si="0"/>
        <v>-1533.68</v>
      </c>
      <c r="I32" s="16">
        <f t="shared" si="1"/>
        <v>14.795555555555556</v>
      </c>
    </row>
    <row r="33" spans="1:9" x14ac:dyDescent="0.2">
      <c r="A33" s="13">
        <v>0</v>
      </c>
      <c r="B33" s="13" t="s">
        <v>58</v>
      </c>
      <c r="C33" s="14" t="s">
        <v>59</v>
      </c>
      <c r="D33" s="15">
        <v>2000</v>
      </c>
      <c r="E33" s="15">
        <v>2000</v>
      </c>
      <c r="F33" s="15">
        <v>2000</v>
      </c>
      <c r="G33" s="15">
        <v>2448</v>
      </c>
      <c r="H33" s="16">
        <f t="shared" si="0"/>
        <v>448</v>
      </c>
      <c r="I33" s="16">
        <f t="shared" si="1"/>
        <v>122.39999999999999</v>
      </c>
    </row>
    <row r="34" spans="1:9" ht="25.5" x14ac:dyDescent="0.2">
      <c r="A34" s="13">
        <v>0</v>
      </c>
      <c r="B34" s="13" t="s">
        <v>60</v>
      </c>
      <c r="C34" s="14" t="s">
        <v>61</v>
      </c>
      <c r="D34" s="15">
        <v>0</v>
      </c>
      <c r="E34" s="15">
        <v>0</v>
      </c>
      <c r="F34" s="15">
        <v>0</v>
      </c>
      <c r="G34" s="15">
        <v>0</v>
      </c>
      <c r="H34" s="16">
        <f t="shared" si="0"/>
        <v>0</v>
      </c>
      <c r="I34" s="16">
        <f t="shared" si="1"/>
        <v>0</v>
      </c>
    </row>
    <row r="35" spans="1:9" x14ac:dyDescent="0.2">
      <c r="A35" s="13">
        <v>0</v>
      </c>
      <c r="B35" s="13" t="s">
        <v>62</v>
      </c>
      <c r="C35" s="14" t="s">
        <v>63</v>
      </c>
      <c r="D35" s="15">
        <v>11045100</v>
      </c>
      <c r="E35" s="15">
        <v>11045100</v>
      </c>
      <c r="F35" s="15">
        <v>11045100</v>
      </c>
      <c r="G35" s="15">
        <v>11045100</v>
      </c>
      <c r="H35" s="16">
        <f t="shared" si="0"/>
        <v>0</v>
      </c>
      <c r="I35" s="16">
        <f t="shared" si="1"/>
        <v>100</v>
      </c>
    </row>
    <row r="36" spans="1:9" ht="25.5" x14ac:dyDescent="0.2">
      <c r="A36" s="13">
        <v>0</v>
      </c>
      <c r="B36" s="13" t="s">
        <v>64</v>
      </c>
      <c r="C36" s="14" t="s">
        <v>65</v>
      </c>
      <c r="D36" s="15">
        <v>27904900</v>
      </c>
      <c r="E36" s="15">
        <v>27904900</v>
      </c>
      <c r="F36" s="15">
        <v>27904900</v>
      </c>
      <c r="G36" s="15">
        <v>27904900</v>
      </c>
      <c r="H36" s="16">
        <f t="shared" si="0"/>
        <v>0</v>
      </c>
      <c r="I36" s="16">
        <f t="shared" si="1"/>
        <v>100</v>
      </c>
    </row>
    <row r="37" spans="1:9" ht="38.25" x14ac:dyDescent="0.2">
      <c r="A37" s="13">
        <v>0</v>
      </c>
      <c r="B37" s="13" t="s">
        <v>66</v>
      </c>
      <c r="C37" s="14" t="s">
        <v>67</v>
      </c>
      <c r="D37" s="15">
        <v>0</v>
      </c>
      <c r="E37" s="15">
        <v>708000</v>
      </c>
      <c r="F37" s="15">
        <v>708000</v>
      </c>
      <c r="G37" s="15">
        <v>707883</v>
      </c>
      <c r="H37" s="16">
        <f t="shared" si="0"/>
        <v>-117</v>
      </c>
      <c r="I37" s="16">
        <f t="shared" si="1"/>
        <v>99.983474576271192</v>
      </c>
    </row>
    <row r="38" spans="1:9" ht="51" x14ac:dyDescent="0.2">
      <c r="A38" s="13">
        <v>0</v>
      </c>
      <c r="B38" s="13" t="s">
        <v>68</v>
      </c>
      <c r="C38" s="14" t="s">
        <v>69</v>
      </c>
      <c r="D38" s="15">
        <v>1049100</v>
      </c>
      <c r="E38" s="15">
        <v>1049100</v>
      </c>
      <c r="F38" s="15">
        <v>1049100</v>
      </c>
      <c r="G38" s="15">
        <v>1049100</v>
      </c>
      <c r="H38" s="16">
        <f t="shared" si="0"/>
        <v>0</v>
      </c>
      <c r="I38" s="16">
        <f t="shared" si="1"/>
        <v>100</v>
      </c>
    </row>
    <row r="39" spans="1:9" ht="38.25" x14ac:dyDescent="0.2">
      <c r="A39" s="13">
        <v>0</v>
      </c>
      <c r="B39" s="13" t="s">
        <v>70</v>
      </c>
      <c r="C39" s="14" t="s">
        <v>71</v>
      </c>
      <c r="D39" s="15">
        <v>27510</v>
      </c>
      <c r="E39" s="15">
        <v>69773</v>
      </c>
      <c r="F39" s="15">
        <v>69773</v>
      </c>
      <c r="G39" s="15">
        <v>69773</v>
      </c>
      <c r="H39" s="16">
        <f t="shared" si="0"/>
        <v>0</v>
      </c>
      <c r="I39" s="16">
        <f t="shared" si="1"/>
        <v>100</v>
      </c>
    </row>
    <row r="40" spans="1:9" ht="51" x14ac:dyDescent="0.2">
      <c r="A40" s="13">
        <v>0</v>
      </c>
      <c r="B40" s="13" t="s">
        <v>72</v>
      </c>
      <c r="C40" s="14" t="s">
        <v>73</v>
      </c>
      <c r="D40" s="15">
        <v>0</v>
      </c>
      <c r="E40" s="15">
        <v>409697</v>
      </c>
      <c r="F40" s="15">
        <v>409697</v>
      </c>
      <c r="G40" s="15">
        <v>391840.64</v>
      </c>
      <c r="H40" s="16">
        <f t="shared" si="0"/>
        <v>-17856.359999999986</v>
      </c>
      <c r="I40" s="16">
        <f t="shared" si="1"/>
        <v>95.641569257280381</v>
      </c>
    </row>
    <row r="41" spans="1:9" ht="38.25" x14ac:dyDescent="0.2">
      <c r="A41" s="13">
        <v>0</v>
      </c>
      <c r="B41" s="13" t="s">
        <v>74</v>
      </c>
      <c r="C41" s="14" t="s">
        <v>75</v>
      </c>
      <c r="D41" s="15">
        <v>118600</v>
      </c>
      <c r="E41" s="15">
        <v>0</v>
      </c>
      <c r="F41" s="15">
        <v>0</v>
      </c>
      <c r="G41" s="15">
        <v>0</v>
      </c>
      <c r="H41" s="16">
        <f t="shared" si="0"/>
        <v>0</v>
      </c>
      <c r="I41" s="16">
        <f t="shared" si="1"/>
        <v>0</v>
      </c>
    </row>
    <row r="42" spans="1:9" ht="51" x14ac:dyDescent="0.2">
      <c r="A42" s="13">
        <v>0</v>
      </c>
      <c r="B42" s="13" t="s">
        <v>76</v>
      </c>
      <c r="C42" s="14" t="s">
        <v>77</v>
      </c>
      <c r="D42" s="15">
        <v>0</v>
      </c>
      <c r="E42" s="15">
        <v>17608</v>
      </c>
      <c r="F42" s="15">
        <v>17608</v>
      </c>
      <c r="G42" s="15">
        <v>17608</v>
      </c>
      <c r="H42" s="16">
        <f t="shared" si="0"/>
        <v>0</v>
      </c>
      <c r="I42" s="16">
        <f t="shared" si="1"/>
        <v>100</v>
      </c>
    </row>
    <row r="43" spans="1:9" x14ac:dyDescent="0.2">
      <c r="A43" s="13">
        <v>0</v>
      </c>
      <c r="B43" s="13" t="s">
        <v>78</v>
      </c>
      <c r="C43" s="14" t="s">
        <v>79</v>
      </c>
      <c r="D43" s="15">
        <v>0</v>
      </c>
      <c r="E43" s="15">
        <v>18162</v>
      </c>
      <c r="F43" s="15">
        <v>18162</v>
      </c>
      <c r="G43" s="15">
        <v>18162</v>
      </c>
      <c r="H43" s="16">
        <f t="shared" si="0"/>
        <v>0</v>
      </c>
      <c r="I43" s="16">
        <f t="shared" si="1"/>
        <v>100</v>
      </c>
    </row>
    <row r="44" spans="1:9" ht="38.25" x14ac:dyDescent="0.2">
      <c r="A44" s="13">
        <v>0</v>
      </c>
      <c r="B44" s="13" t="s">
        <v>80</v>
      </c>
      <c r="C44" s="14" t="s">
        <v>81</v>
      </c>
      <c r="D44" s="15">
        <v>0</v>
      </c>
      <c r="E44" s="15">
        <v>122004.17</v>
      </c>
      <c r="F44" s="15">
        <v>122004.17</v>
      </c>
      <c r="G44" s="15">
        <v>122004.17</v>
      </c>
      <c r="H44" s="16">
        <f t="shared" si="0"/>
        <v>0</v>
      </c>
      <c r="I44" s="16">
        <f t="shared" si="1"/>
        <v>100</v>
      </c>
    </row>
    <row r="45" spans="1:9" x14ac:dyDescent="0.2">
      <c r="A45" s="13">
        <v>1</v>
      </c>
      <c r="B45" s="13" t="s">
        <v>82</v>
      </c>
      <c r="C45" s="14" t="s">
        <v>83</v>
      </c>
      <c r="D45" s="15">
        <v>13102700</v>
      </c>
      <c r="E45" s="15">
        <v>16819876.23</v>
      </c>
      <c r="F45" s="15">
        <v>16819876.23</v>
      </c>
      <c r="G45" s="15">
        <v>18399923.280000001</v>
      </c>
      <c r="H45" s="16">
        <f t="shared" si="0"/>
        <v>1580047.0500000007</v>
      </c>
      <c r="I45" s="16">
        <f t="shared" si="1"/>
        <v>109.39392792428416</v>
      </c>
    </row>
    <row r="46" spans="1:9" x14ac:dyDescent="0.2">
      <c r="A46" s="13">
        <v>1</v>
      </c>
      <c r="B46" s="13" t="s">
        <v>82</v>
      </c>
      <c r="C46" s="14" t="s">
        <v>84</v>
      </c>
      <c r="D46" s="15">
        <v>53247910</v>
      </c>
      <c r="E46" s="15">
        <v>58164220.400000006</v>
      </c>
      <c r="F46" s="15">
        <v>58164220.400000006</v>
      </c>
      <c r="G46" s="15">
        <v>59726294.090000004</v>
      </c>
      <c r="H46" s="16">
        <f t="shared" si="0"/>
        <v>1562073.6899999976</v>
      </c>
      <c r="I46" s="16">
        <f t="shared" si="1"/>
        <v>102.68562645430042</v>
      </c>
    </row>
  </sheetData>
  <mergeCells count="2">
    <mergeCell ref="B3:I3"/>
    <mergeCell ref="B5:I5"/>
  </mergeCells>
  <conditionalFormatting sqref="B8:B46">
    <cfRule type="expression" dxfId="7" priority="1" stopIfTrue="1">
      <formula>A8=1</formula>
    </cfRule>
  </conditionalFormatting>
  <conditionalFormatting sqref="C8:C46">
    <cfRule type="expression" dxfId="6" priority="2" stopIfTrue="1">
      <formula>A8=1</formula>
    </cfRule>
  </conditionalFormatting>
  <conditionalFormatting sqref="D8:D46">
    <cfRule type="expression" dxfId="5" priority="3" stopIfTrue="1">
      <formula>A8=1</formula>
    </cfRule>
  </conditionalFormatting>
  <conditionalFormatting sqref="E8:E46">
    <cfRule type="expression" dxfId="4" priority="4" stopIfTrue="1">
      <formula>A8=1</formula>
    </cfRule>
  </conditionalFormatting>
  <conditionalFormatting sqref="F8:F46">
    <cfRule type="expression" dxfId="3" priority="5" stopIfTrue="1">
      <formula>A8=1</formula>
    </cfRule>
  </conditionalFormatting>
  <conditionalFormatting sqref="G8:G46">
    <cfRule type="expression" dxfId="2" priority="6" stopIfTrue="1">
      <formula>A8=1</formula>
    </cfRule>
  </conditionalFormatting>
  <conditionalFormatting sqref="H8:H46">
    <cfRule type="expression" dxfId="1" priority="7" stopIfTrue="1">
      <formula>A8=1</formula>
    </cfRule>
  </conditionalFormatting>
  <conditionalFormatting sqref="I8:I46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2022-02-21T12:10:48Z</dcterms:created>
  <dcterms:modified xsi:type="dcterms:W3CDTF">2022-02-21T12:18:20Z</dcterms:modified>
</cp:coreProperties>
</file>